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Sheet1" sheetId="7" r:id="rId1"/>
    <sheet name="Sheet2" sheetId="3" state="hidden" r:id="rId2"/>
    <sheet name="Sheet3" sheetId="8" r:id="rId3"/>
  </sheets>
  <definedNames>
    <definedName name="_xlnm.Print_Area" localSheetId="0">Sheet1!$C$1:$N$31</definedName>
    <definedName name="_xlnm.Print_Titles" localSheetId="0">Sheet1!$1:$1</definedName>
  </definedNames>
  <calcPr calcId="144525" concurrentCalc="0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L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4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F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D6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C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211指一本学历，211高校；
985指一本学历，985高校；</t>
        </r>
      </text>
    </comment>
    <comment ref="E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学校及专业名称与毕业证书上描述相符，不可简称。</t>
        </r>
      </text>
    </comment>
    <comment ref="G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高中学历专业填写“理科”或“文科”；</t>
        </r>
      </text>
    </comment>
    <comment ref="I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M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N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全日制最高学历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C14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14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1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1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还在学校求学的，填写“学生”</t>
        </r>
      </text>
    </comment>
  </commentList>
</comments>
</file>

<file path=xl/sharedStrings.xml><?xml version="1.0" encoding="utf-8"?>
<sst xmlns="http://schemas.openxmlformats.org/spreadsheetml/2006/main" count="65">
  <si>
    <t>鹿城农商银行“富民融通”直销银行平台招聘报名表</t>
  </si>
  <si>
    <t>基本信息</t>
  </si>
  <si>
    <t>姓名</t>
  </si>
  <si>
    <t>性别</t>
  </si>
  <si>
    <t>籍贯</t>
  </si>
  <si>
    <t>民族</t>
  </si>
  <si>
    <t>出生日期</t>
  </si>
  <si>
    <t>单寸照片</t>
  </si>
  <si>
    <t>身高(cm)</t>
  </si>
  <si>
    <t>身份证号码</t>
  </si>
  <si>
    <t>婚姻状况</t>
  </si>
  <si>
    <t>户口所在地</t>
  </si>
  <si>
    <t>政治面貌</t>
  </si>
  <si>
    <t>入党时间</t>
  </si>
  <si>
    <t>专业特长</t>
  </si>
  <si>
    <t>手机号码</t>
  </si>
  <si>
    <t>健康状况</t>
  </si>
  <si>
    <t>参加工作时间</t>
  </si>
  <si>
    <t>全日制最高学历</t>
  </si>
  <si>
    <t>家庭地址</t>
  </si>
  <si>
    <t>是否服从地区调配</t>
  </si>
  <si>
    <t>英语水平</t>
  </si>
  <si>
    <t>计算机水平</t>
  </si>
  <si>
    <t>家庭电话</t>
  </si>
  <si>
    <t>应聘单位及岗位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</si>
  <si>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</si>
  <si>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</si>
  <si>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</si>
  <si>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</si>
  <si>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</si>
  <si>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</si>
  <si>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</si>
  <si>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</si>
  <si>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</si>
  <si>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</si>
  <si>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工作简历或社会实践</t>
  </si>
  <si>
    <t>开始时间</t>
  </si>
  <si>
    <t>结束时间</t>
  </si>
  <si>
    <t>工作单位</t>
  </si>
  <si>
    <t>工作部门</t>
  </si>
  <si>
    <t>担任职务</t>
  </si>
  <si>
    <t>证明人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</si>
  <si>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</si>
  <si>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</si>
  <si>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</si>
  <si>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</si>
  <si>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</si>
  <si>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</si>
  <si>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申请人意见
   申请人申明已被告知15日内未接到确认通知本申请即告失效，并申明上述各项填写是正确的，如与实际不符所造成的一切后果由其本人自负。
                                                本人签字                                                                               　　
                                                年   月   日  </t>
  </si>
  <si>
    <t>序号</t>
  </si>
  <si>
    <t>报名序号</t>
  </si>
  <si>
    <t>应聘岗位</t>
  </si>
  <si>
    <t>年龄</t>
  </si>
  <si>
    <t>政治
面貌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</si>
  <si>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</si>
  <si>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</si>
  <si>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</si>
  <si>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</si>
  <si>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</si>
  <si>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</si>
  <si>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</si>
  <si>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</si>
  <si>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</si>
  <si>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工作情况</t>
  </si>
  <si>
    <t>家庭情况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</si>
</sst>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&quot;年&quot;m&quot;月&quot;d&quot;日&quot;;@"/>
    <numFmt numFmtId="178" formatCode="yyyy/m/d;@"/>
  </numFmts>
  <fonts count="29">
    <font>
      <sz val="10"/>
      <name val="Arial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7" fontId="0" fillId="0" borderId="0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Fill="1" applyBorder="1" applyAlignment="1" applyProtection="1">
      <alignment horizontal="center" vertical="center" wrapText="1"/>
    </xf>
    <xf numFmtId="0" fontId="3" fillId="3" borderId="0" xfId="49" applyFont="1" applyFill="1" applyAlignment="1" applyProtection="1">
      <alignment horizontal="center" vertical="center" wrapText="1"/>
    </xf>
    <xf numFmtId="0" fontId="4" fillId="3" borderId="0" xfId="49" applyFont="1" applyFill="1" applyBorder="1" applyAlignment="1" applyProtection="1">
      <alignment horizontal="center" vertical="center" wrapText="1"/>
    </xf>
    <xf numFmtId="0" fontId="5" fillId="3" borderId="0" xfId="49" applyFont="1" applyFill="1" applyBorder="1" applyAlignment="1" applyProtection="1">
      <alignment horizontal="left" vertical="center" wrapText="1"/>
    </xf>
    <xf numFmtId="0" fontId="6" fillId="3" borderId="0" xfId="49" applyFont="1" applyFill="1" applyBorder="1" applyAlignment="1" applyProtection="1">
      <alignment horizontal="left" vertical="center" wrapText="1"/>
    </xf>
    <xf numFmtId="0" fontId="3" fillId="3" borderId="2" xfId="49" applyFont="1" applyFill="1" applyBorder="1" applyAlignment="1" applyProtection="1">
      <alignment horizontal="center" vertical="center" wrapText="1"/>
    </xf>
    <xf numFmtId="49" fontId="3" fillId="3" borderId="3" xfId="49" applyNumberFormat="1" applyFont="1" applyFill="1" applyBorder="1" applyAlignment="1" applyProtection="1">
      <alignment horizontal="center" vertical="center" wrapText="1"/>
    </xf>
    <xf numFmtId="49" fontId="3" fillId="3" borderId="4" xfId="49" applyNumberFormat="1" applyFont="1" applyFill="1" applyBorder="1" applyAlignment="1" applyProtection="1">
      <alignment horizontal="center" vertical="center" wrapText="1"/>
    </xf>
    <xf numFmtId="49" fontId="3" fillId="3" borderId="5" xfId="49" applyNumberFormat="1" applyFont="1" applyFill="1" applyBorder="1" applyAlignment="1" applyProtection="1">
      <alignment horizontal="center" vertical="center" wrapText="1"/>
    </xf>
    <xf numFmtId="176" fontId="3" fillId="3" borderId="2" xfId="49" applyNumberFormat="1" applyFont="1" applyFill="1" applyBorder="1" applyAlignment="1" applyProtection="1">
      <alignment horizontal="center" vertical="center" wrapText="1"/>
    </xf>
    <xf numFmtId="0" fontId="3" fillId="3" borderId="3" xfId="49" applyFont="1" applyFill="1" applyBorder="1" applyAlignment="1" applyProtection="1">
      <alignment vertical="center" wrapText="1"/>
    </xf>
    <xf numFmtId="49" fontId="3" fillId="3" borderId="2" xfId="49" applyNumberFormat="1" applyFont="1" applyFill="1" applyBorder="1" applyAlignment="1" applyProtection="1">
      <alignment horizontal="center" vertical="center" wrapText="1"/>
    </xf>
    <xf numFmtId="0" fontId="3" fillId="3" borderId="2" xfId="49" applyFont="1" applyFill="1" applyBorder="1" applyAlignment="1" applyProtection="1">
      <alignment vertical="center" wrapText="1"/>
    </xf>
    <xf numFmtId="0" fontId="3" fillId="3" borderId="3" xfId="49" applyFont="1" applyFill="1" applyBorder="1" applyAlignment="1" applyProtection="1">
      <alignment horizontal="center" vertical="center" wrapText="1"/>
    </xf>
    <xf numFmtId="0" fontId="3" fillId="3" borderId="2" xfId="49" applyNumberFormat="1" applyFont="1" applyFill="1" applyBorder="1" applyAlignment="1" applyProtection="1">
      <alignment horizontal="center" vertical="center" wrapText="1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5" xfId="49" applyNumberFormat="1" applyFont="1" applyFill="1" applyBorder="1" applyAlignment="1" applyProtection="1">
      <alignment horizontal="center" vertical="center" wrapText="1"/>
    </xf>
    <xf numFmtId="14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14" fontId="3" fillId="0" borderId="2" xfId="49" applyNumberFormat="1" applyFont="1" applyFill="1" applyBorder="1" applyAlignment="1" applyProtection="1">
      <alignment horizontal="center" vertical="center" wrapText="1"/>
    </xf>
    <xf numFmtId="176" fontId="3" fillId="3" borderId="3" xfId="49" applyNumberFormat="1" applyFont="1" applyFill="1" applyBorder="1" applyAlignment="1" applyProtection="1">
      <alignment horizontal="center" vertical="center" wrapText="1"/>
    </xf>
    <xf numFmtId="176" fontId="3" fillId="3" borderId="5" xfId="49" applyNumberFormat="1" applyFont="1" applyFill="1" applyBorder="1" applyAlignment="1" applyProtection="1">
      <alignment horizontal="center" vertical="center" wrapText="1"/>
    </xf>
    <xf numFmtId="0" fontId="3" fillId="3" borderId="2" xfId="49" applyNumberFormat="1" applyFont="1" applyFill="1" applyBorder="1" applyAlignment="1" applyProtection="1">
      <alignment vertical="center" wrapText="1"/>
    </xf>
    <xf numFmtId="17" fontId="3" fillId="3" borderId="2" xfId="49" applyNumberFormat="1" applyFont="1" applyFill="1" applyBorder="1" applyAlignment="1" applyProtection="1">
      <alignment horizontal="center" vertical="center" wrapText="1"/>
    </xf>
    <xf numFmtId="0" fontId="5" fillId="3" borderId="4" xfId="49" applyFont="1" applyFill="1" applyBorder="1" applyAlignment="1" applyProtection="1">
      <alignment horizontal="left" vertical="center" wrapText="1"/>
    </xf>
    <xf numFmtId="0" fontId="5" fillId="3" borderId="2" xfId="49" applyFont="1" applyFill="1" applyBorder="1" applyAlignment="1" applyProtection="1">
      <alignment horizontal="left" vertical="center" wrapText="1"/>
    </xf>
    <xf numFmtId="0" fontId="5" fillId="3" borderId="2" xfId="49" applyFont="1" applyFill="1" applyBorder="1" applyAlignment="1" applyProtection="1">
      <alignment horizontal="left" vertical="center"/>
    </xf>
    <xf numFmtId="0" fontId="3" fillId="3" borderId="5" xfId="49" applyFont="1" applyFill="1" applyBorder="1" applyAlignment="1" applyProtection="1">
      <alignment vertical="center" wrapText="1"/>
    </xf>
    <xf numFmtId="0" fontId="3" fillId="3" borderId="5" xfId="49" applyFont="1" applyFill="1" applyBorder="1" applyAlignment="1" applyProtection="1">
      <alignment horizontal="center" vertical="center" wrapText="1"/>
    </xf>
    <xf numFmtId="178" fontId="3" fillId="3" borderId="3" xfId="49" applyNumberFormat="1" applyFont="1" applyFill="1" applyBorder="1" applyAlignment="1" applyProtection="1">
      <alignment horizontal="center" vertical="center" wrapText="1"/>
    </xf>
    <xf numFmtId="178" fontId="3" fillId="3" borderId="5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7" fillId="3" borderId="0" xfId="49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1"/>
  <sheetViews>
    <sheetView tabSelected="1" topLeftCell="C1" workbookViewId="0">
      <selection activeCell="Q4" sqref="Q4"/>
    </sheetView>
  </sheetViews>
  <sheetFormatPr defaultColWidth="9.14285714285714" defaultRowHeight="28.5" customHeight="1"/>
  <cols>
    <col min="1" max="2" width="7.71428571428571" style="16" hidden="1" customWidth="1"/>
    <col min="3" max="14" width="8.85714285714286" style="16" customWidth="1"/>
    <col min="15" max="16" width="11.7142857142857" style="16" customWidth="1"/>
    <col min="17" max="16384" width="9.14285714285714" style="16"/>
  </cols>
  <sheetData>
    <row r="1" ht="58.5" customHeight="1" spans="3:14"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6.25" customHeight="1" spans="3:14">
      <c r="C2" s="18" t="s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35.1" customHeight="1" spans="3:19">
      <c r="C3" s="20" t="s">
        <v>2</v>
      </c>
      <c r="D3" s="20"/>
      <c r="E3" s="20" t="s">
        <v>3</v>
      </c>
      <c r="F3" s="20"/>
      <c r="G3" s="20" t="s">
        <v>4</v>
      </c>
      <c r="H3" s="20"/>
      <c r="I3" s="20" t="s">
        <v>5</v>
      </c>
      <c r="J3" s="20"/>
      <c r="K3" s="20" t="s">
        <v>6</v>
      </c>
      <c r="L3" s="24"/>
      <c r="M3" s="20" t="s">
        <v>7</v>
      </c>
      <c r="N3" s="20"/>
      <c r="S3" s="48"/>
    </row>
    <row r="4" ht="35.1" customHeight="1" spans="3:19">
      <c r="C4" s="20" t="s">
        <v>8</v>
      </c>
      <c r="D4" s="20"/>
      <c r="E4" s="20" t="s">
        <v>9</v>
      </c>
      <c r="F4" s="21"/>
      <c r="G4" s="22"/>
      <c r="H4" s="23"/>
      <c r="I4" s="20" t="s">
        <v>10</v>
      </c>
      <c r="J4" s="20"/>
      <c r="K4" s="20" t="s">
        <v>11</v>
      </c>
      <c r="L4" s="20"/>
      <c r="M4" s="20"/>
      <c r="N4" s="20"/>
      <c r="S4" s="48"/>
    </row>
    <row r="5" ht="35.1" customHeight="1" spans="3:19">
      <c r="C5" s="20" t="s">
        <v>12</v>
      </c>
      <c r="D5" s="20"/>
      <c r="E5" s="20" t="s">
        <v>13</v>
      </c>
      <c r="F5" s="24"/>
      <c r="G5" s="20" t="s">
        <v>14</v>
      </c>
      <c r="H5" s="25"/>
      <c r="I5" s="20" t="s">
        <v>15</v>
      </c>
      <c r="J5" s="43"/>
      <c r="K5" s="20" t="s">
        <v>16</v>
      </c>
      <c r="L5" s="27"/>
      <c r="M5" s="20"/>
      <c r="N5" s="20"/>
      <c r="S5" s="48"/>
    </row>
    <row r="6" ht="35.1" customHeight="1" spans="3:19">
      <c r="C6" s="20" t="s">
        <v>17</v>
      </c>
      <c r="D6" s="24"/>
      <c r="E6" s="16" t="s">
        <v>18</v>
      </c>
      <c r="F6" s="26"/>
      <c r="G6" s="20" t="s">
        <v>19</v>
      </c>
      <c r="H6" s="20"/>
      <c r="I6" s="20"/>
      <c r="J6" s="20"/>
      <c r="K6" s="20" t="s">
        <v>20</v>
      </c>
      <c r="L6" s="24"/>
      <c r="M6" s="20"/>
      <c r="N6" s="20"/>
      <c r="S6" s="48"/>
    </row>
    <row r="7" ht="48.75" customHeight="1" spans="3:19">
      <c r="C7" s="20" t="s">
        <v>21</v>
      </c>
      <c r="D7" s="20"/>
      <c r="E7" s="20" t="s">
        <v>22</v>
      </c>
      <c r="F7" s="27"/>
      <c r="G7" s="20" t="s">
        <v>23</v>
      </c>
      <c r="H7" s="28"/>
      <c r="I7" s="44"/>
      <c r="J7" s="20" t="s">
        <v>24</v>
      </c>
      <c r="K7" s="28"/>
      <c r="L7" s="44"/>
      <c r="M7" s="20"/>
      <c r="N7" s="20"/>
      <c r="S7" s="48"/>
    </row>
    <row r="8" ht="30" customHeight="1" spans="3:14">
      <c r="C8" s="18" t="s">
        <v>25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33.75" customHeight="1" spans="1:14">
      <c r="A9" s="16" t="s">
        <v>26</v>
      </c>
      <c r="B9" s="16" t="s">
        <v>27</v>
      </c>
      <c r="C9" s="29" t="s">
        <v>28</v>
      </c>
      <c r="D9" s="29"/>
      <c r="E9" s="29" t="s">
        <v>29</v>
      </c>
      <c r="F9" s="29"/>
      <c r="G9" s="29" t="s">
        <v>30</v>
      </c>
      <c r="H9" s="29"/>
      <c r="I9" s="30" t="s">
        <v>31</v>
      </c>
      <c r="J9" s="31"/>
      <c r="K9" s="28" t="s">
        <v>32</v>
      </c>
      <c r="L9" s="44"/>
      <c r="M9" s="28" t="s">
        <v>33</v>
      </c>
      <c r="N9" s="20" t="s">
        <v>34</v>
      </c>
    </row>
    <row r="10" ht="33.75" customHeight="1" spans="1:14">
      <c r="A10" s="16">
        <f t="shared" ref="A10:B12" si="0">M10</f>
        <v>0</v>
      </c>
      <c r="B10" s="16">
        <f t="shared" si="0"/>
        <v>0</v>
      </c>
      <c r="C10" s="29"/>
      <c r="D10" s="29"/>
      <c r="E10" s="29"/>
      <c r="F10" s="29"/>
      <c r="G10" s="29"/>
      <c r="H10" s="29"/>
      <c r="I10" s="45"/>
      <c r="J10" s="46"/>
      <c r="K10" s="28"/>
      <c r="L10" s="44"/>
      <c r="M10" s="30"/>
      <c r="N10" s="29"/>
    </row>
    <row r="11" ht="33.75" customHeight="1" spans="1:14">
      <c r="A11" s="16">
        <f t="shared" si="0"/>
        <v>0</v>
      </c>
      <c r="B11" s="16">
        <f t="shared" si="0"/>
        <v>0</v>
      </c>
      <c r="C11" s="29"/>
      <c r="D11" s="29"/>
      <c r="E11" s="29"/>
      <c r="F11" s="29"/>
      <c r="G11" s="29"/>
      <c r="H11" s="29"/>
      <c r="I11" s="45"/>
      <c r="J11" s="46"/>
      <c r="K11" s="28"/>
      <c r="L11" s="44"/>
      <c r="M11" s="30"/>
      <c r="N11" s="29"/>
    </row>
    <row r="12" ht="33.75" customHeight="1" spans="1:14">
      <c r="A12" s="16">
        <f t="shared" si="0"/>
        <v>0</v>
      </c>
      <c r="B12" s="16">
        <f t="shared" si="0"/>
        <v>0</v>
      </c>
      <c r="C12" s="29"/>
      <c r="D12" s="29"/>
      <c r="E12" s="29"/>
      <c r="F12" s="29"/>
      <c r="G12" s="29"/>
      <c r="H12" s="29"/>
      <c r="I12" s="45"/>
      <c r="J12" s="46"/>
      <c r="K12" s="28"/>
      <c r="L12" s="44"/>
      <c r="M12" s="30"/>
      <c r="N12" s="29"/>
    </row>
    <row r="13" ht="30" customHeight="1" spans="3:14">
      <c r="C13" s="18" t="s">
        <v>35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30" customHeight="1" spans="3:14">
      <c r="C14" s="30" t="s">
        <v>36</v>
      </c>
      <c r="D14" s="31"/>
      <c r="E14" s="29" t="s">
        <v>37</v>
      </c>
      <c r="F14" s="29"/>
      <c r="G14" s="29" t="s">
        <v>38</v>
      </c>
      <c r="H14" s="29"/>
      <c r="I14" s="29" t="s">
        <v>39</v>
      </c>
      <c r="J14" s="29"/>
      <c r="K14" s="29" t="s">
        <v>40</v>
      </c>
      <c r="L14" s="29"/>
      <c r="M14" s="30" t="s">
        <v>41</v>
      </c>
      <c r="N14" s="31"/>
    </row>
    <row r="15" ht="30" customHeight="1" spans="3:14">
      <c r="C15" s="32"/>
      <c r="D15" s="33"/>
      <c r="E15" s="32"/>
      <c r="F15" s="33"/>
      <c r="G15" s="34"/>
      <c r="H15" s="34"/>
      <c r="I15" s="34"/>
      <c r="J15" s="34"/>
      <c r="K15" s="34"/>
      <c r="L15" s="34"/>
      <c r="M15" s="47"/>
      <c r="N15" s="33"/>
    </row>
    <row r="16" ht="30" customHeight="1" spans="3:14">
      <c r="C16" s="32"/>
      <c r="D16" s="33"/>
      <c r="E16" s="35"/>
      <c r="F16" s="34"/>
      <c r="G16" s="34"/>
      <c r="H16" s="34"/>
      <c r="I16" s="34"/>
      <c r="J16" s="34"/>
      <c r="K16" s="34"/>
      <c r="L16" s="34"/>
      <c r="M16" s="47"/>
      <c r="N16" s="33"/>
    </row>
    <row r="17" ht="30" customHeight="1" spans="3:14"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47"/>
      <c r="N17" s="33"/>
    </row>
    <row r="18" ht="30.75" customHeight="1" spans="3:14">
      <c r="C18" s="18" t="s">
        <v>42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ht="30.75" customHeight="1" spans="3:14">
      <c r="C19" s="29" t="s">
        <v>43</v>
      </c>
      <c r="D19" s="29" t="s">
        <v>44</v>
      </c>
      <c r="E19" s="36" t="s">
        <v>6</v>
      </c>
      <c r="F19" s="37"/>
      <c r="G19" s="29" t="s">
        <v>12</v>
      </c>
      <c r="H19" s="29"/>
      <c r="I19" s="30" t="s">
        <v>38</v>
      </c>
      <c r="J19" s="31"/>
      <c r="K19" s="30" t="s">
        <v>40</v>
      </c>
      <c r="L19" s="31"/>
      <c r="M19" s="20" t="s">
        <v>45</v>
      </c>
      <c r="N19" s="20"/>
    </row>
    <row r="20" ht="30.75" customHeight="1" spans="3:14">
      <c r="C20" s="29"/>
      <c r="D20" s="38"/>
      <c r="E20" s="39"/>
      <c r="F20" s="29"/>
      <c r="G20" s="29"/>
      <c r="H20" s="29"/>
      <c r="I20" s="29"/>
      <c r="J20" s="29"/>
      <c r="K20" s="29"/>
      <c r="L20" s="29"/>
      <c r="M20" s="20"/>
      <c r="N20" s="20"/>
    </row>
    <row r="21" ht="26.25" customHeight="1" spans="3:14">
      <c r="C21" s="29"/>
      <c r="D21" s="38"/>
      <c r="E21" s="39"/>
      <c r="F21" s="29"/>
      <c r="G21" s="29"/>
      <c r="H21" s="29"/>
      <c r="I21" s="29"/>
      <c r="J21" s="29"/>
      <c r="K21" s="29"/>
      <c r="L21" s="29"/>
      <c r="M21" s="20"/>
      <c r="N21" s="20"/>
    </row>
    <row r="22" ht="26.25" customHeight="1" spans="3:14">
      <c r="C22" s="29"/>
      <c r="D22" s="38"/>
      <c r="E22" s="29"/>
      <c r="F22" s="29"/>
      <c r="G22" s="29"/>
      <c r="H22" s="29"/>
      <c r="I22" s="29"/>
      <c r="J22" s="29"/>
      <c r="K22" s="29"/>
      <c r="L22" s="29"/>
      <c r="M22" s="20"/>
      <c r="N22" s="20"/>
    </row>
    <row r="23" ht="26.25" customHeight="1" spans="3:14">
      <c r="C23" s="40" t="s">
        <v>46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ht="22" customHeight="1" spans="3:14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ht="22" customHeight="1" spans="3:14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ht="22" customHeight="1" spans="1:14">
      <c r="A26" s="16">
        <f>O26</f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ht="26.25" customHeight="1" spans="1:14">
      <c r="A27" s="16">
        <f>O27</f>
        <v>0</v>
      </c>
      <c r="C27" s="18" t="s">
        <v>47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21" customHeight="1" spans="1:14">
      <c r="A28" s="16">
        <f>O28</f>
        <v>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ht="21" customHeight="1" spans="3:14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ht="21" customHeight="1" spans="3:14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ht="122" customHeight="1" spans="3:14">
      <c r="C31" s="41" t="s">
        <v>48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</sheetData>
  <sheetProtection insertRows="0" insertColumns="0" deleteColumns="0" deleteRows="0"/>
  <mergeCells count="79">
    <mergeCell ref="C1:N1"/>
    <mergeCell ref="C2:N2"/>
    <mergeCell ref="F4:H4"/>
    <mergeCell ref="H6:J6"/>
    <mergeCell ref="H7:I7"/>
    <mergeCell ref="K7:L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N13"/>
    <mergeCell ref="C14:D14"/>
    <mergeCell ref="E14:F14"/>
    <mergeCell ref="G14:H14"/>
    <mergeCell ref="I14:J14"/>
    <mergeCell ref="K14:L14"/>
    <mergeCell ref="M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C23:N23"/>
    <mergeCell ref="C27:N27"/>
    <mergeCell ref="C31:N31"/>
    <mergeCell ref="M3:N7"/>
    <mergeCell ref="C24:N26"/>
    <mergeCell ref="C28:N30"/>
  </mergeCells>
  <dataValidations count="10">
    <dataValidation type="list" allowBlank="1" showInputMessage="1" showErrorMessage="1" sqref="O2">
      <formula1>"综合柜员,客户经理,互联网金融平台(富民融通)市场营销岗,互联网金融平台(富民融通)产品研发及风险管理岗,互联网金融平台(富民融通)综合运营岗,互联网金融平台(富民融通)前端开发工程师,互联网金融平台(富民融通)JAVA开发工程师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0:H22">
      <formula1>"党员,预备党员,入党积极分子,团员,群众,民建党"</formula1>
    </dataValidation>
    <dataValidation type="list" allowBlank="1" showInputMessage="1" showErrorMessage="1" sqref="C10:D10">
      <formula1>"研究生,研究生（非全日制）,985,211,一本,二本,三本,本科（非全日制）,本科（国外）,专升本,大专,大专（自考）,中专,高中,初中"</formula1>
    </dataValidation>
    <dataValidation allowBlank="1" showInputMessage="1" showErrorMessage="1" error="请输入正确的职称，可参考《专业技术职称列表》" sqref="C24 C28"/>
    <dataValidation type="list" allowBlank="1" showInputMessage="1" showErrorMessage="1" sqref="K10:K12">
      <formula1>"普通高校,夜大学,职工大学,广播电视大学,党校,函授,远程教育,网络教育,其他"</formula1>
    </dataValidation>
    <dataValidation type="list" allowBlank="1" showInputMessage="1" showErrorMessage="1" sqref="C11:D12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M11:N12">
      <formula1>"是"</formula1>
    </dataValidation>
  </dataValidations>
  <printOptions horizontalCentered="1"/>
  <pageMargins left="0.354166666666667" right="0.393055555555556" top="0.786805555555556" bottom="0.393055555555556" header="0.313888888888889" footer="0.15625"/>
  <pageSetup paperSize="9" scale="67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M176"/>
  <sheetViews>
    <sheetView workbookViewId="0">
      <selection activeCell="G2" sqref="G2"/>
    </sheetView>
  </sheetViews>
  <sheetFormatPr defaultColWidth="9.14285714285714" defaultRowHeight="30" customHeight="1"/>
  <cols>
    <col min="1" max="1" width="9.14285714285714" style="2" customWidth="1"/>
    <col min="2" max="2" width="8.85714285714286" style="2" customWidth="1"/>
    <col min="3" max="3" width="12.1428571428571" style="2" customWidth="1"/>
    <col min="4" max="4" width="11.2857142857143" style="2" customWidth="1"/>
    <col min="5" max="5" width="8.85714285714286" style="2" customWidth="1"/>
    <col min="6" max="6" width="10.7142857142857" style="2" customWidth="1"/>
    <col min="7" max="7" width="18.7142857142857" style="2" customWidth="1"/>
    <col min="8" max="8" width="17.5714285714286" style="2" customWidth="1"/>
    <col min="9" max="9" width="9.28571428571429" style="2" customWidth="1"/>
    <col min="10" max="10" width="11.8571428571429" style="2" customWidth="1"/>
    <col min="11" max="11" width="11.2857142857143" style="2" customWidth="1"/>
    <col min="12" max="12" width="13" style="2" customWidth="1"/>
    <col min="13" max="13" width="12.7142857142857" style="2" customWidth="1"/>
    <col min="14" max="14" width="15" style="2" customWidth="1"/>
    <col min="15" max="15" width="18.7142857142857" style="2" customWidth="1"/>
    <col min="16" max="16" width="19.4285714285714" style="2" customWidth="1"/>
    <col min="17" max="17" width="18.5714285714286" style="2" customWidth="1"/>
    <col min="18" max="18" width="12" style="2" customWidth="1"/>
    <col min="19" max="19" width="17.2857142857143" style="3" customWidth="1"/>
    <col min="20" max="20" width="20" style="3" customWidth="1"/>
    <col min="21" max="21" width="18.4285714285714" style="3" customWidth="1"/>
    <col min="22" max="22" width="18.8571428571429" style="3" customWidth="1"/>
    <col min="23" max="23" width="17.2857142857143" style="3" customWidth="1"/>
    <col min="24" max="24" width="37.7142857142857" style="3" customWidth="1"/>
    <col min="25" max="25" width="11" style="3" customWidth="1"/>
    <col min="26" max="26" width="34.1428571428571" style="2" customWidth="1"/>
    <col min="27" max="27" width="34.7142857142857" style="4" customWidth="1"/>
    <col min="28" max="28" width="36.8571428571429" style="5" customWidth="1"/>
    <col min="29" max="29" width="18" style="4" customWidth="1"/>
    <col min="30" max="30" width="25.5714285714286" style="6" customWidth="1"/>
    <col min="31" max="31" width="9.71428571428571" style="2" customWidth="1"/>
    <col min="32" max="32" width="11.1428571428571" style="2" customWidth="1"/>
    <col min="33" max="33" width="11.8571428571429" style="2" customWidth="1"/>
    <col min="34" max="34" width="9.14285714285714" style="2"/>
    <col min="35" max="35" width="10.2857142857143" style="2" customWidth="1"/>
    <col min="36" max="36" width="17.4285714285714" style="2" customWidth="1"/>
    <col min="37" max="37" width="14.8571428571429" style="2" customWidth="1"/>
    <col min="38" max="38" width="14.8571428571429" style="3" customWidth="1"/>
    <col min="39" max="39" width="11.8571428571429" style="2" customWidth="1"/>
    <col min="40" max="40" width="11.1428571428571" style="2" customWidth="1"/>
    <col min="41" max="41" width="21.5714285714286" style="2" customWidth="1"/>
    <col min="42" max="42" width="11.8571428571429" style="2" customWidth="1"/>
    <col min="43" max="43" width="11.8571428571429" style="3" customWidth="1"/>
    <col min="44" max="16384" width="9.14285714285714" style="2"/>
  </cols>
  <sheetData>
    <row r="1" s="1" customFormat="1" ht="24" spans="1:247">
      <c r="A1" s="7" t="s">
        <v>49</v>
      </c>
      <c r="B1" s="7" t="s">
        <v>50</v>
      </c>
      <c r="C1" s="7" t="s">
        <v>2</v>
      </c>
      <c r="D1" s="7" t="s">
        <v>51</v>
      </c>
      <c r="E1" s="7" t="s">
        <v>3</v>
      </c>
      <c r="F1" s="7" t="s">
        <v>5</v>
      </c>
      <c r="G1" s="7" t="s">
        <v>4</v>
      </c>
      <c r="H1" s="7" t="s">
        <v>6</v>
      </c>
      <c r="I1" s="7" t="s">
        <v>52</v>
      </c>
      <c r="J1" s="7" t="s">
        <v>53</v>
      </c>
      <c r="K1" s="7" t="s">
        <v>8</v>
      </c>
      <c r="L1" s="7" t="s">
        <v>10</v>
      </c>
      <c r="M1" s="7" t="s">
        <v>17</v>
      </c>
      <c r="N1" s="7" t="s">
        <v>54</v>
      </c>
      <c r="O1" s="7" t="s">
        <v>55</v>
      </c>
      <c r="P1" s="7" t="s">
        <v>56</v>
      </c>
      <c r="Q1" s="7" t="s">
        <v>57</v>
      </c>
      <c r="R1" s="7" t="s">
        <v>58</v>
      </c>
      <c r="S1" s="7" t="s">
        <v>59</v>
      </c>
      <c r="T1" s="7" t="s">
        <v>60</v>
      </c>
      <c r="U1" s="7" t="s">
        <v>61</v>
      </c>
      <c r="V1" s="7" t="s">
        <v>9</v>
      </c>
      <c r="W1" s="7" t="s">
        <v>62</v>
      </c>
      <c r="X1" s="7" t="s">
        <v>19</v>
      </c>
      <c r="Y1" s="7" t="s">
        <v>45</v>
      </c>
      <c r="Z1" s="7" t="s">
        <v>46</v>
      </c>
      <c r="AA1" s="7" t="s">
        <v>47</v>
      </c>
      <c r="AB1" s="11" t="s">
        <v>63</v>
      </c>
      <c r="AC1" s="7" t="s">
        <v>64</v>
      </c>
      <c r="AD1" s="1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</row>
    <row r="2" ht="228.95" customHeight="1" spans="3:32">
      <c r="C2" s="2">
        <f>Sheet1!D3</f>
        <v>0</v>
      </c>
      <c r="D2" s="2">
        <f>Sheet1!K7</f>
        <v>0</v>
      </c>
      <c r="E2" s="2" t="str">
        <f>IF(Sheet1!F3="","",Sheet1!F3)</f>
        <v/>
      </c>
      <c r="F2" s="2" t="str">
        <f>IF(Sheet1!J3="","",Sheet1!J3)</f>
        <v/>
      </c>
      <c r="G2" s="8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9" t="str">
        <f>IF(Sheet1!D6="","",Sheet1!D6)</f>
        <v/>
      </c>
      <c r="N2" s="9" t="str">
        <f>IF(ISNA(VLOOKUP("是",Sheet1!$B$8:$N$12,2,0)),"",VLOOKUP("是",Sheet1!$B$8:$N$12,2,0))</f>
        <v/>
      </c>
      <c r="O2" s="9" t="str">
        <f>IF(ISNA(VLOOKUP("是",Sheet1!$B$8:$N$12,8,0)),"",VLOOKUP("是",Sheet1!$B$8:$N$12,8,0))</f>
        <v/>
      </c>
      <c r="P2" s="9" t="str">
        <f>IF(ISNA(VLOOKUP("是",Sheet1!$B$8:$N$12,4,0)),"",VLOOKUP("是",Sheet1!$B$8:$N$12,4,0))</f>
        <v/>
      </c>
      <c r="Q2" s="9" t="str">
        <f>IF(ISNA(VLOOKUP("是",Sheet1!$B$8:$N$12,6,0)),"",VLOOKUP("是",Sheet1!$B$8:$N$12,6,0))</f>
        <v/>
      </c>
      <c r="R2" s="9" t="str">
        <f>IF(ISNA(VLOOKUP("是",Sheet1!$A$8:$N$12,3,0)),"",VLOOKUP("是",Sheet1!$A$8:$N$12,3,0))</f>
        <v/>
      </c>
      <c r="S2" s="9" t="str">
        <f>IF(ISNA(VLOOKUP("是",Sheet1!$A$8:$N$12,9,0)),"",VLOOKUP("是",Sheet1!$A$8:$N$12,9,0))</f>
        <v/>
      </c>
      <c r="T2" s="9" t="str">
        <f>IF(ISNA(VLOOKUP("是",Sheet1!$A$8:$N$12,5,0)),"",VLOOKUP("是",Sheet1!$A$8:$N$12,5,0))</f>
        <v/>
      </c>
      <c r="U2" s="9" t="str">
        <f>IF(ISNA(VLOOKUP("是",Sheet1!$A$8:$N$12,7,0)),"",VLOOKUP("是",Sheet1!$A$8:$N$12,7,0))</f>
        <v/>
      </c>
      <c r="V2" s="3" t="str">
        <f>IF(Sheet1!F4="","",Sheet1!F4)</f>
        <v/>
      </c>
      <c r="W2" s="10" t="str">
        <f>IF(Sheet1!J5="","",Sheet1!J5)</f>
        <v/>
      </c>
      <c r="X2" s="3" t="str">
        <f>IF(Sheet1!H6="","",Sheet1!H6)</f>
        <v/>
      </c>
      <c r="Y2" s="5" t="str">
        <f>IF(Sheet1!H5="","",Sheet1!H5)</f>
        <v/>
      </c>
      <c r="Z2" s="2">
        <f>Sheet1!C24</f>
        <v>0</v>
      </c>
      <c r="AA2" s="4">
        <f>Sheet1!C28</f>
        <v>0</v>
      </c>
      <c r="AB2" s="14" t="e">
        <f>CONCATENATE(TEXT(TEXT(Sheet1!C15,0),"yyyy/mm/dd"),"-",TEXT(TEXT(Sheet1!E15,0),"yyyy/mm/dd"),Sheet1!I15,Sheet1!K15,"；",TEXT(TEXT(Sheet1!C16,0),"yyyy/mm/dd"),"-",TEXT(TEXT(Sheet1!E16,0),"yyyy/mm/dd"),Sheet1!G16,Sheet1!I16,Sheet1!K16,"；",TEXT(TEXT(Sheet1!C17,0),"yyyy/mm/dd"),"-",TEXT(TEXT(Sheet1!E17,0),"yyyy/mm/dd"),Sheet1!G17,Sheet1!I17,Sheet1!K17,"；",TEXT(TEXT(Sheet1!#REF!,0),"yyyy/mm/dd"),"-",TEXT(TEXT(Sheet1!#REF!,0),"yyyy/mm/dd"),Sheet1!#REF!,Sheet1!#REF!,Sheet1!#REF!)</f>
        <v>#REF!</v>
      </c>
      <c r="AC2" s="4" t="str">
        <f>CONCATENATE(Sheet1!C20,Sheet1!D20,"是",Sheet1!I20,Sheet1!K20,"；",Sheet1!C21,Sheet1!D21,"是",Sheet1!I21,Sheet1!K21,"；",Sheet1!C22,Sheet1!D22,"是",Sheet1!I22,Sheet1!K22,)</f>
        <v>是；是；是</v>
      </c>
      <c r="AE2" s="15"/>
      <c r="AF2" s="15"/>
    </row>
    <row r="3" ht="16.5" customHeight="1" spans="7:7">
      <c r="G3" s="8"/>
    </row>
    <row r="4" ht="16.5" customHeight="1" spans="7:7">
      <c r="G4" s="8"/>
    </row>
    <row r="5" ht="16.5" customHeight="1" spans="7:7">
      <c r="G5" s="8"/>
    </row>
    <row r="6" ht="16.5" customHeight="1" spans="7:7">
      <c r="G6" s="8"/>
    </row>
    <row r="7" ht="16.5" customHeight="1" spans="7:7">
      <c r="G7" s="8"/>
    </row>
    <row r="8" ht="16.5" customHeight="1" spans="7:7">
      <c r="G8" s="8"/>
    </row>
    <row r="9" ht="16.5" customHeight="1" spans="7:7">
      <c r="G9" s="8"/>
    </row>
    <row r="10" ht="16.5" customHeight="1" spans="7:42">
      <c r="G10" s="8"/>
      <c r="AC10" s="6"/>
      <c r="AD10" s="4"/>
      <c r="AK10" s="3"/>
      <c r="AP10" s="3"/>
    </row>
    <row r="11" ht="16.5" customHeight="1" spans="7:7">
      <c r="G11" s="8"/>
    </row>
    <row r="12" ht="16.5" customHeight="1" spans="7:7">
      <c r="G12" s="8"/>
    </row>
    <row r="13" ht="16.5" customHeight="1" spans="7:7">
      <c r="G13" s="8"/>
    </row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13 G3:G12">
      <formula1>OR(LEN(G3)=15,LEN(G3)=18)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2013-10-10T06:54:00Z</dcterms:created>
  <cp:lastPrinted>2018-02-24T01:39:00Z</cp:lastPrinted>
  <dcterms:modified xsi:type="dcterms:W3CDTF">2018-07-16T02:48:15Z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